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activeTab="1"/>
  </bookViews>
  <sheets>
    <sheet name="PŘÍJMY" sheetId="1" r:id="rId1"/>
    <sheet name="VÝDAJE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2" i="2"/>
  <c r="C36" i="1"/>
  <c r="C16"/>
  <c r="C167" i="2" l="1"/>
  <c r="C170" s="1"/>
  <c r="E41" i="1"/>
  <c r="C38" l="1"/>
  <c r="E40"/>
  <c r="E44" s="1"/>
  <c r="D173" i="2" s="1"/>
  <c r="D175" s="1"/>
</calcChain>
</file>

<file path=xl/sharedStrings.xml><?xml version="1.0" encoding="utf-8"?>
<sst xmlns="http://schemas.openxmlformats.org/spreadsheetml/2006/main" count="219" uniqueCount="214">
  <si>
    <t>paragraf</t>
  </si>
  <si>
    <t>položka</t>
  </si>
  <si>
    <t>částka</t>
  </si>
  <si>
    <t>CELKEM</t>
  </si>
  <si>
    <t xml:space="preserve">Silnice, chodníky </t>
  </si>
  <si>
    <t>Silnice, komunikace - materiál</t>
  </si>
  <si>
    <t>Silnice, komunikace - služby</t>
  </si>
  <si>
    <t xml:space="preserve">Chodníky, ostatní plochy </t>
  </si>
  <si>
    <t>ČOV, kanalizace</t>
  </si>
  <si>
    <t>Mateřská škola</t>
  </si>
  <si>
    <t>MŠ - závazný ukazatel</t>
  </si>
  <si>
    <t>Základní škola</t>
  </si>
  <si>
    <t>Knihovna</t>
  </si>
  <si>
    <t>ZŠ - závazný ukazatel</t>
  </si>
  <si>
    <t>DPP kronikář</t>
  </si>
  <si>
    <t>Rozhlas</t>
  </si>
  <si>
    <t>Rozhlas - opravy</t>
  </si>
  <si>
    <t>Sportovní zařízení v majetku obce</t>
  </si>
  <si>
    <t>Byty</t>
  </si>
  <si>
    <t>Nebyty</t>
  </si>
  <si>
    <t>Veřejné osvětlení</t>
  </si>
  <si>
    <t>Příspěvek RSOB</t>
  </si>
  <si>
    <t>Nebezpečné odpady</t>
  </si>
  <si>
    <t>Komunální odpad</t>
  </si>
  <si>
    <t>Péče o vzhled obce a veřejnou zeleň</t>
  </si>
  <si>
    <t>Krizová opatření</t>
  </si>
  <si>
    <t>Bezpečnost a veřejný pořádek</t>
  </si>
  <si>
    <t>Zastupitelstvo</t>
  </si>
  <si>
    <t>Činnost místní správy</t>
  </si>
  <si>
    <t>Hasiči - prádlo, obuv, oděv</t>
  </si>
  <si>
    <t>Hasiči - drobný majetek</t>
  </si>
  <si>
    <t>Hasiči - materiál</t>
  </si>
  <si>
    <t>Hasiči - voda</t>
  </si>
  <si>
    <t>Hasiči - elektřina</t>
  </si>
  <si>
    <t>Hasiči - pohonné hmoty</t>
  </si>
  <si>
    <t>Hasiči - školení</t>
  </si>
  <si>
    <t>Hasiči - služby</t>
  </si>
  <si>
    <t>Hasiči - opravy</t>
  </si>
  <si>
    <t>Hasiči - příspěvek</t>
  </si>
  <si>
    <t>Chodníky materiál</t>
  </si>
  <si>
    <t>Chodníky služby</t>
  </si>
  <si>
    <t>ČOV, kanalizace - opravy</t>
  </si>
  <si>
    <t>MŠ - materiál</t>
  </si>
  <si>
    <t>MŠ - služby</t>
  </si>
  <si>
    <t>MŠ - opravy</t>
  </si>
  <si>
    <t>MŠ - drobný majetek</t>
  </si>
  <si>
    <t>ZŠ - materiál</t>
  </si>
  <si>
    <t>ZŠ - drobný majetek</t>
  </si>
  <si>
    <t>ZŠ - služby</t>
  </si>
  <si>
    <t>ZŠ - opravy</t>
  </si>
  <si>
    <t>Knihovna - příspěvek Krajské knihovně Pce</t>
  </si>
  <si>
    <t>Knihovně - knihy, časopisy</t>
  </si>
  <si>
    <t>Kultura (kronika apod.)</t>
  </si>
  <si>
    <t>Kultura - ostatní služby</t>
  </si>
  <si>
    <t>Kultura - věcné dary</t>
  </si>
  <si>
    <t>Zpravodaj</t>
  </si>
  <si>
    <t>Zpravodaj - služby</t>
  </si>
  <si>
    <t>Kultura</t>
  </si>
  <si>
    <t>Kultura - drobný majetek</t>
  </si>
  <si>
    <t>Kultura - materiál</t>
  </si>
  <si>
    <t>Kultura - služby</t>
  </si>
  <si>
    <t>Kultura - občerstvení</t>
  </si>
  <si>
    <t>Kultura - finanční dary (např. vítání občánků apod.)</t>
  </si>
  <si>
    <t>Sportovní zařízení - materiál</t>
  </si>
  <si>
    <t>Sportovní zařízení - služby</t>
  </si>
  <si>
    <t>Ostatní sportovní činnosti</t>
  </si>
  <si>
    <t>Ostatní zájmová činnost a rekreace</t>
  </si>
  <si>
    <t>Ostatní zájmová činnost - materiál</t>
  </si>
  <si>
    <t>Ostatní zájmová činnost - věcné dary</t>
  </si>
  <si>
    <t>Ostatní zájmová činnosti - příspěvky (dary) ost.spolkům</t>
  </si>
  <si>
    <t>Byty - materiál</t>
  </si>
  <si>
    <t>Byty - voda</t>
  </si>
  <si>
    <t>Byty - elektřina</t>
  </si>
  <si>
    <t>Byty - služby</t>
  </si>
  <si>
    <t>Byty - opravy</t>
  </si>
  <si>
    <t xml:space="preserve">Byty - příspěvky SVJ </t>
  </si>
  <si>
    <t>Nebyty - voda</t>
  </si>
  <si>
    <t>Nebyty - plyn</t>
  </si>
  <si>
    <t>Nebyty - elektřina</t>
  </si>
  <si>
    <t>Veřejné osvětlení - služby</t>
  </si>
  <si>
    <t>Platy zaměstnanců přes Úřad práce</t>
  </si>
  <si>
    <t>Sociální pojištění zaměstnanců přes Úřad práce</t>
  </si>
  <si>
    <t>Zdravotní pojištění zaměstnanců přes Úřad práce</t>
  </si>
  <si>
    <t>Zákonné pojištění zaměstnanců přes Úřad práce</t>
  </si>
  <si>
    <t>Komunální služby - oděvy, pracovní oblečení</t>
  </si>
  <si>
    <t>Komunální služby - drobný majetek</t>
  </si>
  <si>
    <t>Komunální služby - voda</t>
  </si>
  <si>
    <t>Komunální služby - plyn</t>
  </si>
  <si>
    <t>Komunální služby - elektřina</t>
  </si>
  <si>
    <t>Komunální služby - pohonné hmoty</t>
  </si>
  <si>
    <t>Komunální služby - nájemné</t>
  </si>
  <si>
    <t>Komunální služby - služby</t>
  </si>
  <si>
    <t>Komunální služby - opravy</t>
  </si>
  <si>
    <t>Nebezpečné odpady - služby</t>
  </si>
  <si>
    <t>Objemný odpad</t>
  </si>
  <si>
    <t>Objemný odpad - služby</t>
  </si>
  <si>
    <t>Komunální odpad - zboží (nádoby)</t>
  </si>
  <si>
    <t>Komunální odpad - služby</t>
  </si>
  <si>
    <t>Zeleň a vzhled obce - materiál</t>
  </si>
  <si>
    <t>Zeleň a vzhled obce - služby</t>
  </si>
  <si>
    <t>Zeleň a vzhled obce - opravy</t>
  </si>
  <si>
    <t>Odpečované dny Město Přelouč</t>
  </si>
  <si>
    <t>Rezerva na krizové situace</t>
  </si>
  <si>
    <t>Policie Město Přelouč</t>
  </si>
  <si>
    <t>Hasiči</t>
  </si>
  <si>
    <t>Hasiči - refundace platů</t>
  </si>
  <si>
    <t>Hasiči - refundace pojistného</t>
  </si>
  <si>
    <t>Zastupitelstvo - platy</t>
  </si>
  <si>
    <t>Zastupitelstvo - sociální pojištění</t>
  </si>
  <si>
    <t>Zastupitelstvo - zdravotní pojištění</t>
  </si>
  <si>
    <t>Místní správa - platy</t>
  </si>
  <si>
    <t>Místní správa - sociální pojištění</t>
  </si>
  <si>
    <t>Místní správa - zdravotní pojištění</t>
  </si>
  <si>
    <t>Místní správa - zákonné pojištění</t>
  </si>
  <si>
    <t>Místní správa - odborná literatura, knihy</t>
  </si>
  <si>
    <t>Místní správa - drobný majetek</t>
  </si>
  <si>
    <t>Místní správa - materiál</t>
  </si>
  <si>
    <t>Místní správa - voda</t>
  </si>
  <si>
    <t>Místní správa - elektřina</t>
  </si>
  <si>
    <t>Místní správa - poštovné</t>
  </si>
  <si>
    <t>Místní správa - telekomunikace</t>
  </si>
  <si>
    <t>Místní správa - právní služby, poradenství</t>
  </si>
  <si>
    <t>Místní správa - školení</t>
  </si>
  <si>
    <t>Místní správa - udržovací poplatky programů např. Gordic</t>
  </si>
  <si>
    <t>Místní správa - služby</t>
  </si>
  <si>
    <t>Místní správa - opravy</t>
  </si>
  <si>
    <t>Místní správa - cestovné</t>
  </si>
  <si>
    <t>Místní správa - občerstvení</t>
  </si>
  <si>
    <t>Místní správa - věcné dary</t>
  </si>
  <si>
    <t xml:space="preserve">Místní správa - příspěvky </t>
  </si>
  <si>
    <t>Místní správa - VPS Přelouč</t>
  </si>
  <si>
    <t>Místní správa - kolky</t>
  </si>
  <si>
    <t>Místní správa - daně</t>
  </si>
  <si>
    <t>Ostatní činnosti jinde nezařazené</t>
  </si>
  <si>
    <t>Nespecifikovaná rezerva</t>
  </si>
  <si>
    <t>Obecné příjmy a výdaje z finančních operací</t>
  </si>
  <si>
    <t>Poplatky bance</t>
  </si>
  <si>
    <t>Pojištění funkčně nespecifikované</t>
  </si>
  <si>
    <t>Pojištění majetku a vozidel obce</t>
  </si>
  <si>
    <t>Ostatní finanční operace</t>
  </si>
  <si>
    <t>Odvody daně z nemovitostí za pozemky mimo katastr</t>
  </si>
  <si>
    <t>Daň z příjmů PO za obec - proti položce 1122</t>
  </si>
  <si>
    <t>Finanční vypořádání minulých let mezi krajem a obcemi</t>
  </si>
  <si>
    <t>Vratka volby</t>
  </si>
  <si>
    <t>CELKEM VÝDAJE</t>
  </si>
  <si>
    <t>Financování - splátky úvěru</t>
  </si>
  <si>
    <t>Daň z příjmů FO placená plátci</t>
  </si>
  <si>
    <t>Daň z příjmů FO placená poplatníky</t>
  </si>
  <si>
    <t>Daň z příjmů FO vybíraná srážkou</t>
  </si>
  <si>
    <t>Daň z příjmů PO</t>
  </si>
  <si>
    <t>Daň z příjmů PO za obce</t>
  </si>
  <si>
    <t>DPH</t>
  </si>
  <si>
    <t>Daň z nemovitých věcí</t>
  </si>
  <si>
    <t>Poplatky za odnětí pozemků plnění funcí lesa</t>
  </si>
  <si>
    <t>Poplatek TKO</t>
  </si>
  <si>
    <t>Poplatek psi</t>
  </si>
  <si>
    <t>Správní poplatky</t>
  </si>
  <si>
    <t>Daň z hazardních her</t>
  </si>
  <si>
    <t>ČOV, kanalizace - služby</t>
  </si>
  <si>
    <t>ČOV, kanalizace - pronájem ost. nemovitostí</t>
  </si>
  <si>
    <t>Byty - příjmy služby</t>
  </si>
  <si>
    <t>Byty - příjmy pronájem</t>
  </si>
  <si>
    <t>Nebyty - příjmy služby</t>
  </si>
  <si>
    <t>Nebyty - příjmy pronájem</t>
  </si>
  <si>
    <t>Komunální služby - příjmy věcná břemena</t>
  </si>
  <si>
    <t>Komunální služby - příjmy ostatní pronájem</t>
  </si>
  <si>
    <t>Komunální služby - prodej drobného majetku</t>
  </si>
  <si>
    <t>Tříděný odpad - příjmy</t>
  </si>
  <si>
    <t>Činnost místní správy - příjmy služby</t>
  </si>
  <si>
    <t>Činnost místní správy - prodej zboží</t>
  </si>
  <si>
    <t>Příjmy z úroků</t>
  </si>
  <si>
    <t>KAPITÁLOVÉ VÝDAJE</t>
  </si>
  <si>
    <t>Komunální služby - příjmy pronájem pozemků</t>
  </si>
  <si>
    <t>Činnost místní správy - ostatní příjmy jinde nezařazené</t>
  </si>
  <si>
    <t>DAŇOVÉ PŘÍJMY</t>
  </si>
  <si>
    <t>NEDAŇOVÉ PŘÍJMY</t>
  </si>
  <si>
    <t>Silnice, komunikace - opravy běžné</t>
  </si>
  <si>
    <t>Kultura - letní kino, OSA apod.</t>
  </si>
  <si>
    <t>Sportovní zařízení - drobné opravy</t>
  </si>
  <si>
    <t>Sokol, Sport Břehy z.s. a další spolky - příspěvky (dary)</t>
  </si>
  <si>
    <t>Komunální služby - materiál TS</t>
  </si>
  <si>
    <t>Komunální služby a územní rozvoj (i Technické služby)</t>
  </si>
  <si>
    <t>Pečovatelské služby</t>
  </si>
  <si>
    <t>Místní správa - pohonné hmoty obecní vozidlo</t>
  </si>
  <si>
    <t>BĚŽNÉ VÝDAJE</t>
  </si>
  <si>
    <t>FINANCOVÁNÍ</t>
  </si>
  <si>
    <t>Vodovod - příjmy pronájem</t>
  </si>
  <si>
    <t>TRANSFERY</t>
  </si>
  <si>
    <t>KAPITÁLOVÉ PŘÍJMY</t>
  </si>
  <si>
    <t>souhrnný dotační vztah</t>
  </si>
  <si>
    <t>MŠ - PD rekonstrukce podkroví</t>
  </si>
  <si>
    <t>Knihovna - režijní materiál</t>
  </si>
  <si>
    <t>Knihovna - plyn</t>
  </si>
  <si>
    <t>Knihovna - elektřina</t>
  </si>
  <si>
    <t>celkem</t>
  </si>
  <si>
    <t>ROZPIS ROZPOČTU 2023 OBEC BŘEHY</t>
  </si>
  <si>
    <t>Rekonstrukce budov - objekt v areálu bývalé pily</t>
  </si>
  <si>
    <t>ZŠ - stavba venkovní učebny</t>
  </si>
  <si>
    <t>Chodníky SO02 ul. Štěpánkova</t>
  </si>
  <si>
    <t>Dotace na auto hasiči</t>
  </si>
  <si>
    <t>DA - auto</t>
  </si>
  <si>
    <t>Silnice, komunikace - oprava ul. Nerudova</t>
  </si>
  <si>
    <t>ČOV, kanalizace - materiál</t>
  </si>
  <si>
    <t>5xxx</t>
  </si>
  <si>
    <t>Knihovna - mzdové prostředky</t>
  </si>
  <si>
    <t>ZŠ - FVE na střechu školy</t>
  </si>
  <si>
    <t>Místní správa - DPP, DPČ</t>
  </si>
  <si>
    <t>Vodovod</t>
  </si>
  <si>
    <t>Obnova vodovodu - rezerva</t>
  </si>
  <si>
    <t>Obnova kanalizace - rezerva</t>
  </si>
  <si>
    <t xml:space="preserve">Komunální služby - příjmy služby, výrobky </t>
  </si>
  <si>
    <t xml:space="preserve">KAPITÁLOVÉ PŘÍJMY </t>
  </si>
  <si>
    <t>Návrh</t>
  </si>
  <si>
    <t>ROZPIS ROZPOČTU OBEC BŘEHY 2023 VÝDAJE -návrh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</si>
</sst>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44" fontId="0" fillId="2" borderId="1" xfId="0" applyNumberFormat="1" applyFill="1" applyBorder="1"/>
    <xf numFmtId="0" fontId="0" fillId="2" borderId="1" xfId="0" applyFill="1" applyBorder="1"/>
    <xf numFmtId="0" fontId="1" fillId="0" borderId="0" xfId="0" applyFont="1"/>
    <xf numFmtId="0" fontId="0" fillId="3" borderId="1" xfId="0" applyFill="1" applyBorder="1"/>
    <xf numFmtId="44" fontId="0" fillId="3" borderId="1" xfId="0" applyNumberFormat="1" applyFill="1" applyBorder="1"/>
    <xf numFmtId="0" fontId="0" fillId="0" borderId="1" xfId="0" applyFill="1" applyBorder="1"/>
    <xf numFmtId="0" fontId="0" fillId="4" borderId="1" xfId="0" applyFill="1" applyBorder="1"/>
    <xf numFmtId="44" fontId="0" fillId="4" borderId="1" xfId="0" applyNumberFormat="1" applyFill="1" applyBorder="1"/>
    <xf numFmtId="3" fontId="0" fillId="0" borderId="0" xfId="0" applyNumberFormat="1"/>
    <xf numFmtId="0" fontId="0" fillId="6" borderId="1" xfId="0" applyFill="1" applyBorder="1"/>
    <xf numFmtId="44" fontId="0" fillId="6" borderId="1" xfId="0" applyNumberFormat="1" applyFill="1" applyBorder="1"/>
    <xf numFmtId="0" fontId="0" fillId="0" borderId="3" xfId="0" applyBorder="1"/>
    <xf numFmtId="44" fontId="0" fillId="7" borderId="2" xfId="0" applyNumberFormat="1" applyFill="1" applyBorder="1"/>
    <xf numFmtId="44" fontId="0" fillId="7" borderId="1" xfId="0" applyNumberFormat="1" applyFill="1" applyBorder="1"/>
    <xf numFmtId="0" fontId="0" fillId="8" borderId="5" xfId="0" applyFill="1" applyBorder="1"/>
    <xf numFmtId="44" fontId="0" fillId="8" borderId="4" xfId="0" applyNumberFormat="1" applyFill="1" applyBorder="1"/>
    <xf numFmtId="0" fontId="0" fillId="5" borderId="6" xfId="0" applyFill="1" applyBorder="1"/>
    <xf numFmtId="44" fontId="0" fillId="5" borderId="4" xfId="0" applyNumberFormat="1" applyFill="1" applyBorder="1"/>
    <xf numFmtId="44" fontId="2" fillId="7" borderId="1" xfId="0" applyNumberFormat="1" applyFont="1" applyFill="1" applyBorder="1"/>
    <xf numFmtId="0" fontId="0" fillId="7" borderId="1" xfId="0" applyFill="1" applyBorder="1"/>
    <xf numFmtId="0" fontId="0" fillId="0" borderId="7" xfId="0" applyBorder="1"/>
    <xf numFmtId="44" fontId="0" fillId="0" borderId="8" xfId="0" applyNumberFormat="1" applyBorder="1"/>
    <xf numFmtId="0" fontId="0" fillId="0" borderId="9" xfId="0" applyFill="1" applyBorder="1"/>
    <xf numFmtId="0" fontId="0" fillId="0" borderId="0" xfId="0" applyFill="1" applyBorder="1"/>
    <xf numFmtId="0" fontId="0" fillId="0" borderId="0" xfId="0" applyBorder="1"/>
    <xf numFmtId="0" fontId="0" fillId="2" borderId="3" xfId="0" applyFill="1" applyBorder="1"/>
    <xf numFmtId="0" fontId="0" fillId="3" borderId="3" xfId="0" applyFill="1" applyBorder="1"/>
    <xf numFmtId="0" fontId="0" fillId="3" borderId="0" xfId="0" applyFill="1" applyBorder="1"/>
    <xf numFmtId="44" fontId="0" fillId="3" borderId="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L34" sqref="L33:L34"/>
    </sheetView>
  </sheetViews>
  <sheetFormatPr defaultRowHeight="15"/>
  <cols>
    <col min="2" max="2" width="11.140625" customWidth="1"/>
    <col min="3" max="3" width="16.85546875" customWidth="1"/>
    <col min="4" max="4" width="46.85546875" customWidth="1"/>
    <col min="5" max="5" width="22.85546875" customWidth="1"/>
  </cols>
  <sheetData>
    <row r="1" spans="1:7">
      <c r="B1" t="s">
        <v>212</v>
      </c>
    </row>
    <row r="2" spans="1:7">
      <c r="A2" s="6" t="s">
        <v>195</v>
      </c>
    </row>
    <row r="3" spans="1:7">
      <c r="A3" s="2" t="s">
        <v>0</v>
      </c>
      <c r="B3" s="2" t="s">
        <v>1</v>
      </c>
      <c r="C3" s="2" t="s">
        <v>2</v>
      </c>
      <c r="D3" s="2"/>
    </row>
    <row r="4" spans="1:7">
      <c r="A4" s="2"/>
      <c r="B4" s="13">
        <v>1111</v>
      </c>
      <c r="C4" s="14">
        <v>3209000</v>
      </c>
      <c r="D4" s="2" t="s">
        <v>146</v>
      </c>
    </row>
    <row r="5" spans="1:7">
      <c r="A5" s="2"/>
      <c r="B5" s="13">
        <v>1112</v>
      </c>
      <c r="C5" s="14">
        <v>208000</v>
      </c>
      <c r="D5" s="2" t="s">
        <v>147</v>
      </c>
    </row>
    <row r="6" spans="1:7">
      <c r="A6" s="2"/>
      <c r="B6" s="13">
        <v>1113</v>
      </c>
      <c r="C6" s="14">
        <v>668000</v>
      </c>
      <c r="D6" s="2" t="s">
        <v>148</v>
      </c>
    </row>
    <row r="7" spans="1:7">
      <c r="A7" s="2"/>
      <c r="B7" s="13">
        <v>1121</v>
      </c>
      <c r="C7" s="14">
        <v>4686000</v>
      </c>
      <c r="D7" s="2" t="s">
        <v>149</v>
      </c>
    </row>
    <row r="8" spans="1:7">
      <c r="A8" s="2"/>
      <c r="B8" s="7">
        <v>1122</v>
      </c>
      <c r="C8" s="3">
        <v>200000</v>
      </c>
      <c r="D8" s="2" t="s">
        <v>150</v>
      </c>
    </row>
    <row r="9" spans="1:7">
      <c r="A9" s="2"/>
      <c r="B9" s="13">
        <v>1211</v>
      </c>
      <c r="C9" s="14">
        <v>11348000</v>
      </c>
      <c r="D9" s="2" t="s">
        <v>151</v>
      </c>
      <c r="E9" s="32"/>
      <c r="F9" s="28"/>
    </row>
    <row r="10" spans="1:7">
      <c r="A10" s="2"/>
      <c r="B10" s="2">
        <v>1511</v>
      </c>
      <c r="C10" s="3">
        <v>500000</v>
      </c>
      <c r="D10" s="2" t="s">
        <v>152</v>
      </c>
    </row>
    <row r="11" spans="1:7">
      <c r="A11" s="2"/>
      <c r="B11" s="2">
        <v>1335</v>
      </c>
      <c r="C11" s="3">
        <v>1000</v>
      </c>
      <c r="D11" s="2" t="s">
        <v>153</v>
      </c>
    </row>
    <row r="12" spans="1:7">
      <c r="A12" s="2"/>
      <c r="B12" s="2">
        <v>1340</v>
      </c>
      <c r="C12" s="3">
        <v>550000</v>
      </c>
      <c r="D12" s="2" t="s">
        <v>154</v>
      </c>
    </row>
    <row r="13" spans="1:7">
      <c r="A13" s="2"/>
      <c r="B13" s="2">
        <v>1341</v>
      </c>
      <c r="C13" s="3">
        <v>18000</v>
      </c>
      <c r="D13" s="2" t="s">
        <v>155</v>
      </c>
    </row>
    <row r="14" spans="1:7">
      <c r="A14" s="2"/>
      <c r="B14" s="2">
        <v>1361</v>
      </c>
      <c r="C14" s="3">
        <v>12000</v>
      </c>
      <c r="D14" s="2" t="s">
        <v>156</v>
      </c>
    </row>
    <row r="15" spans="1:7">
      <c r="A15" s="2"/>
      <c r="B15" s="2">
        <v>1381</v>
      </c>
      <c r="C15" s="3">
        <v>120000</v>
      </c>
      <c r="D15" s="2" t="s">
        <v>157</v>
      </c>
    </row>
    <row r="16" spans="1:7">
      <c r="A16" s="5"/>
      <c r="B16" s="5"/>
      <c r="C16" s="4">
        <f>SUM(C4:C15)</f>
        <v>21520000</v>
      </c>
      <c r="D16" s="29" t="s">
        <v>174</v>
      </c>
      <c r="E16" s="27"/>
      <c r="F16" s="28"/>
      <c r="G16" s="28"/>
    </row>
    <row r="17" spans="1:7">
      <c r="A17" s="5"/>
      <c r="B17" s="5">
        <v>4222</v>
      </c>
      <c r="C17" s="4">
        <v>300000</v>
      </c>
      <c r="D17" s="29" t="s">
        <v>199</v>
      </c>
      <c r="E17" s="27"/>
      <c r="F17" s="28"/>
      <c r="G17" s="28"/>
    </row>
    <row r="18" spans="1:7">
      <c r="A18" s="5"/>
      <c r="B18" s="5">
        <v>4112</v>
      </c>
      <c r="C18" s="4">
        <v>297700</v>
      </c>
      <c r="D18" s="29" t="s">
        <v>189</v>
      </c>
      <c r="E18" s="27"/>
      <c r="F18" s="28"/>
      <c r="G18" s="28"/>
    </row>
    <row r="19" spans="1:7">
      <c r="A19" s="7">
        <v>2310</v>
      </c>
      <c r="B19" s="7">
        <v>2132</v>
      </c>
      <c r="C19" s="8">
        <v>2000</v>
      </c>
      <c r="D19" s="30" t="s">
        <v>186</v>
      </c>
      <c r="E19" s="31"/>
      <c r="F19" s="28"/>
      <c r="G19" s="28"/>
    </row>
    <row r="20" spans="1:7">
      <c r="A20" s="2">
        <v>2321</v>
      </c>
      <c r="B20" s="2">
        <v>2111</v>
      </c>
      <c r="C20" s="3">
        <v>25000</v>
      </c>
      <c r="D20" s="15" t="s">
        <v>158</v>
      </c>
      <c r="E20" s="27"/>
      <c r="F20" s="28"/>
      <c r="G20" s="28"/>
    </row>
    <row r="21" spans="1:7">
      <c r="A21" s="2">
        <v>2321</v>
      </c>
      <c r="B21" s="2">
        <v>2132</v>
      </c>
      <c r="C21" s="3">
        <v>2000</v>
      </c>
      <c r="D21" s="15" t="s">
        <v>159</v>
      </c>
      <c r="E21" s="27"/>
      <c r="F21" s="28"/>
      <c r="G21" s="28"/>
    </row>
    <row r="22" spans="1:7">
      <c r="A22" s="2">
        <v>3612</v>
      </c>
      <c r="B22" s="2">
        <v>2111</v>
      </c>
      <c r="C22" s="3">
        <v>50000</v>
      </c>
      <c r="D22" s="15" t="s">
        <v>160</v>
      </c>
      <c r="E22" s="27"/>
      <c r="F22" s="28"/>
      <c r="G22" s="28"/>
    </row>
    <row r="23" spans="1:7">
      <c r="A23" s="2">
        <v>3612</v>
      </c>
      <c r="B23" s="2">
        <v>2132</v>
      </c>
      <c r="C23" s="3">
        <v>250000</v>
      </c>
      <c r="D23" s="15" t="s">
        <v>161</v>
      </c>
      <c r="E23" s="27"/>
      <c r="F23" s="28"/>
      <c r="G23" s="28"/>
    </row>
    <row r="24" spans="1:7">
      <c r="A24" s="2">
        <v>3613</v>
      </c>
      <c r="B24" s="2">
        <v>2111</v>
      </c>
      <c r="C24" s="3">
        <v>100000</v>
      </c>
      <c r="D24" s="15" t="s">
        <v>162</v>
      </c>
      <c r="E24" s="27"/>
      <c r="F24" s="28"/>
      <c r="G24" s="28"/>
    </row>
    <row r="25" spans="1:7">
      <c r="A25" s="2">
        <v>3613</v>
      </c>
      <c r="B25" s="2">
        <v>2132</v>
      </c>
      <c r="C25" s="3">
        <v>570000</v>
      </c>
      <c r="D25" s="15" t="s">
        <v>163</v>
      </c>
      <c r="E25" s="28"/>
      <c r="F25" s="28"/>
      <c r="G25" s="28"/>
    </row>
    <row r="26" spans="1:7">
      <c r="A26" s="2">
        <v>3639</v>
      </c>
      <c r="B26" s="2">
        <v>2111</v>
      </c>
      <c r="C26" s="3">
        <v>950000</v>
      </c>
      <c r="D26" s="15" t="s">
        <v>210</v>
      </c>
      <c r="E26" s="28"/>
      <c r="F26" s="28"/>
      <c r="G26" s="28"/>
    </row>
    <row r="27" spans="1:7">
      <c r="A27" s="2">
        <v>3639</v>
      </c>
      <c r="B27" s="2">
        <v>2119</v>
      </c>
      <c r="C27" s="3">
        <v>10000</v>
      </c>
      <c r="D27" s="15" t="s">
        <v>164</v>
      </c>
      <c r="E27" s="27"/>
      <c r="F27" s="28"/>
      <c r="G27" s="28"/>
    </row>
    <row r="28" spans="1:7">
      <c r="A28" s="2">
        <v>3639</v>
      </c>
      <c r="B28" s="2">
        <v>2131</v>
      </c>
      <c r="C28" s="3">
        <v>4000</v>
      </c>
      <c r="D28" s="2" t="s">
        <v>172</v>
      </c>
      <c r="E28" s="26"/>
    </row>
    <row r="29" spans="1:7">
      <c r="A29" s="2">
        <v>3639</v>
      </c>
      <c r="B29" s="2">
        <v>2132</v>
      </c>
      <c r="C29" s="3">
        <v>15000</v>
      </c>
      <c r="D29" s="2" t="s">
        <v>165</v>
      </c>
      <c r="E29" s="26"/>
    </row>
    <row r="30" spans="1:7">
      <c r="A30" s="2">
        <v>3639</v>
      </c>
      <c r="B30" s="2">
        <v>2310</v>
      </c>
      <c r="C30" s="3">
        <v>3000</v>
      </c>
      <c r="D30" s="2" t="s">
        <v>166</v>
      </c>
      <c r="E30" s="26"/>
      <c r="F30" s="28"/>
      <c r="G30" s="28"/>
    </row>
    <row r="31" spans="1:7">
      <c r="A31" s="2">
        <v>3725</v>
      </c>
      <c r="B31" s="2">
        <v>2324</v>
      </c>
      <c r="C31" s="3">
        <v>150000</v>
      </c>
      <c r="D31" s="2" t="s">
        <v>167</v>
      </c>
      <c r="E31" s="26"/>
      <c r="F31" s="28"/>
      <c r="G31" s="28"/>
    </row>
    <row r="32" spans="1:7">
      <c r="A32" s="2">
        <v>6171</v>
      </c>
      <c r="B32" s="2">
        <v>2111</v>
      </c>
      <c r="C32" s="3">
        <v>1000</v>
      </c>
      <c r="D32" s="2" t="s">
        <v>168</v>
      </c>
      <c r="E32" s="26"/>
      <c r="F32" s="28"/>
      <c r="G32" s="28"/>
    </row>
    <row r="33" spans="1:7">
      <c r="A33" s="2">
        <v>6171</v>
      </c>
      <c r="B33" s="2">
        <v>2112</v>
      </c>
      <c r="C33" s="3">
        <v>2000</v>
      </c>
      <c r="D33" s="2" t="s">
        <v>169</v>
      </c>
      <c r="E33" s="26"/>
      <c r="F33" s="28"/>
      <c r="G33" s="28"/>
    </row>
    <row r="34" spans="1:7">
      <c r="A34" s="2">
        <v>6171</v>
      </c>
      <c r="B34" s="2">
        <v>2324</v>
      </c>
      <c r="C34" s="3">
        <v>10000</v>
      </c>
      <c r="D34" s="2" t="s">
        <v>173</v>
      </c>
      <c r="E34" s="26"/>
      <c r="F34" s="28"/>
      <c r="G34" s="28"/>
    </row>
    <row r="35" spans="1:7">
      <c r="A35" s="2">
        <v>6310</v>
      </c>
      <c r="B35" s="2">
        <v>2141</v>
      </c>
      <c r="C35" s="3">
        <v>1000</v>
      </c>
      <c r="D35" s="2" t="s">
        <v>170</v>
      </c>
      <c r="E35" s="26"/>
    </row>
    <row r="36" spans="1:7">
      <c r="A36" s="2"/>
      <c r="B36" s="2"/>
      <c r="C36" s="4">
        <f>SUM(C19:C35)</f>
        <v>2145000</v>
      </c>
      <c r="D36" s="5" t="s">
        <v>175</v>
      </c>
      <c r="E36" s="1"/>
    </row>
    <row r="37" spans="1:7">
      <c r="A37" s="5">
        <v>3639</v>
      </c>
      <c r="B37" s="5">
        <v>3111</v>
      </c>
      <c r="C37" s="4">
        <v>10000</v>
      </c>
      <c r="D37" s="5" t="s">
        <v>211</v>
      </c>
      <c r="E37" s="26"/>
    </row>
    <row r="38" spans="1:7">
      <c r="B38" s="23" t="s">
        <v>3</v>
      </c>
      <c r="C38" s="17">
        <f>C16+C18+C36+C37+C17</f>
        <v>24272700</v>
      </c>
      <c r="D38" s="2"/>
      <c r="E38" s="1"/>
    </row>
    <row r="39" spans="1:7">
      <c r="C39" s="1"/>
    </row>
    <row r="40" spans="1:7">
      <c r="C40" s="1"/>
      <c r="D40" s="2" t="s">
        <v>174</v>
      </c>
      <c r="E40" s="3">
        <f>C16</f>
        <v>21520000</v>
      </c>
    </row>
    <row r="41" spans="1:7">
      <c r="C41" s="1"/>
      <c r="D41" s="2" t="s">
        <v>175</v>
      </c>
      <c r="E41" s="3">
        <f>C36</f>
        <v>2145000</v>
      </c>
    </row>
    <row r="42" spans="1:7">
      <c r="C42" s="1"/>
      <c r="D42" s="2" t="s">
        <v>187</v>
      </c>
      <c r="E42" s="3">
        <v>597700</v>
      </c>
    </row>
    <row r="43" spans="1:7">
      <c r="D43" s="2" t="s">
        <v>188</v>
      </c>
      <c r="E43" s="3">
        <v>10000</v>
      </c>
    </row>
    <row r="44" spans="1:7">
      <c r="D44" s="2" t="s">
        <v>3</v>
      </c>
      <c r="E44" s="3">
        <f>SUM(E40:E43)</f>
        <v>24272700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5"/>
  <sheetViews>
    <sheetView tabSelected="1" topLeftCell="A115" workbookViewId="0">
      <selection activeCell="F170" sqref="F169:F170"/>
    </sheetView>
  </sheetViews>
  <sheetFormatPr defaultRowHeight="15"/>
  <cols>
    <col min="1" max="1" width="11.5703125" customWidth="1"/>
    <col min="2" max="2" width="18.7109375" customWidth="1"/>
    <col min="3" max="3" width="22.42578125" customWidth="1"/>
    <col min="4" max="4" width="48.42578125" customWidth="1"/>
    <col min="5" max="5" width="16.28515625" customWidth="1"/>
    <col min="6" max="6" width="15.85546875" bestFit="1" customWidth="1"/>
  </cols>
  <sheetData>
    <row r="1" spans="1:6">
      <c r="A1" s="6" t="s">
        <v>213</v>
      </c>
      <c r="B1" s="6"/>
      <c r="C1" s="6"/>
    </row>
    <row r="2" spans="1:6">
      <c r="A2" s="5">
        <v>2212</v>
      </c>
      <c r="B2" s="5"/>
      <c r="C2" s="4"/>
      <c r="D2" s="5" t="s">
        <v>4</v>
      </c>
      <c r="E2" s="1"/>
    </row>
    <row r="3" spans="1:6">
      <c r="A3" s="7">
        <v>2212</v>
      </c>
      <c r="B3" s="2">
        <v>5139</v>
      </c>
      <c r="C3" s="16">
        <v>6000</v>
      </c>
      <c r="D3" s="2" t="s">
        <v>5</v>
      </c>
      <c r="E3" s="1"/>
    </row>
    <row r="4" spans="1:6">
      <c r="A4" s="2">
        <v>2212</v>
      </c>
      <c r="B4" s="2">
        <v>5169</v>
      </c>
      <c r="C4" s="17">
        <v>12000</v>
      </c>
      <c r="D4" s="2" t="s">
        <v>6</v>
      </c>
      <c r="E4" s="1"/>
    </row>
    <row r="5" spans="1:6">
      <c r="A5" s="2">
        <v>2212</v>
      </c>
      <c r="B5" s="2">
        <v>5171</v>
      </c>
      <c r="C5" s="17">
        <v>70000</v>
      </c>
      <c r="D5" s="2" t="s">
        <v>176</v>
      </c>
      <c r="E5" s="1"/>
      <c r="F5" s="12"/>
    </row>
    <row r="6" spans="1:6">
      <c r="A6" s="2">
        <v>2212</v>
      </c>
      <c r="B6" s="2">
        <v>5171</v>
      </c>
      <c r="C6" s="17">
        <v>800000</v>
      </c>
      <c r="D6" s="2" t="s">
        <v>201</v>
      </c>
      <c r="E6" s="1"/>
    </row>
    <row r="7" spans="1:6">
      <c r="A7" s="5">
        <v>2219</v>
      </c>
      <c r="B7" s="5"/>
      <c r="C7" s="4"/>
      <c r="D7" s="5" t="s">
        <v>7</v>
      </c>
      <c r="E7" s="1"/>
    </row>
    <row r="8" spans="1:6">
      <c r="A8" s="2">
        <v>2219</v>
      </c>
      <c r="B8" s="2">
        <v>5139</v>
      </c>
      <c r="C8" s="17">
        <v>6000</v>
      </c>
      <c r="D8" s="2" t="s">
        <v>39</v>
      </c>
      <c r="E8" s="1"/>
    </row>
    <row r="9" spans="1:6">
      <c r="A9" s="2">
        <v>2219</v>
      </c>
      <c r="B9" s="2">
        <v>5169</v>
      </c>
      <c r="C9" s="17">
        <v>12000</v>
      </c>
      <c r="D9" s="2" t="s">
        <v>40</v>
      </c>
      <c r="E9" s="1"/>
    </row>
    <row r="10" spans="1:6">
      <c r="A10" s="2">
        <v>2219</v>
      </c>
      <c r="B10" s="2">
        <v>5171</v>
      </c>
      <c r="C10" s="17">
        <v>500000</v>
      </c>
      <c r="D10" s="7" t="s">
        <v>198</v>
      </c>
      <c r="E10" s="1"/>
    </row>
    <row r="11" spans="1:6">
      <c r="A11" s="5">
        <v>2310</v>
      </c>
      <c r="B11" s="5"/>
      <c r="C11" s="4"/>
      <c r="D11" s="5" t="s">
        <v>207</v>
      </c>
      <c r="E11" s="1"/>
    </row>
    <row r="12" spans="1:6">
      <c r="A12" s="2">
        <v>2310</v>
      </c>
      <c r="B12" s="2">
        <v>5901</v>
      </c>
      <c r="C12" s="17">
        <v>47000</v>
      </c>
      <c r="D12" s="7" t="s">
        <v>208</v>
      </c>
      <c r="E12" s="1"/>
    </row>
    <row r="13" spans="1:6">
      <c r="A13" s="5">
        <v>2321</v>
      </c>
      <c r="B13" s="5"/>
      <c r="C13" s="4"/>
      <c r="D13" s="5" t="s">
        <v>8</v>
      </c>
      <c r="E13" s="1"/>
    </row>
    <row r="14" spans="1:6">
      <c r="A14" s="2">
        <v>2321</v>
      </c>
      <c r="B14" s="2">
        <v>5139</v>
      </c>
      <c r="C14" s="17">
        <v>12000</v>
      </c>
      <c r="D14" s="9" t="s">
        <v>202</v>
      </c>
      <c r="E14" s="1"/>
    </row>
    <row r="15" spans="1:6">
      <c r="A15" s="2">
        <v>2321</v>
      </c>
      <c r="B15" s="2">
        <v>5171</v>
      </c>
      <c r="C15" s="17">
        <v>60000</v>
      </c>
      <c r="D15" s="9" t="s">
        <v>41</v>
      </c>
      <c r="E15" s="1"/>
    </row>
    <row r="16" spans="1:6">
      <c r="A16" s="2">
        <v>2321</v>
      </c>
      <c r="B16" s="2">
        <v>5901</v>
      </c>
      <c r="C16" s="17">
        <v>323000</v>
      </c>
      <c r="D16" s="9" t="s">
        <v>209</v>
      </c>
      <c r="E16" s="1"/>
    </row>
    <row r="17" spans="1:5">
      <c r="A17" s="5">
        <v>3111</v>
      </c>
      <c r="B17" s="5"/>
      <c r="C17" s="4"/>
      <c r="D17" s="5" t="s">
        <v>9</v>
      </c>
      <c r="E17" s="1"/>
    </row>
    <row r="18" spans="1:5">
      <c r="A18" s="2">
        <v>3111</v>
      </c>
      <c r="B18" s="2">
        <v>5331</v>
      </c>
      <c r="C18" s="17">
        <v>780000</v>
      </c>
      <c r="D18" s="2" t="s">
        <v>10</v>
      </c>
      <c r="E18" s="1"/>
    </row>
    <row r="19" spans="1:5">
      <c r="A19" s="2">
        <v>3111</v>
      </c>
      <c r="B19" s="2">
        <v>5139</v>
      </c>
      <c r="C19" s="17">
        <v>30000</v>
      </c>
      <c r="D19" s="2" t="s">
        <v>42</v>
      </c>
      <c r="E19" s="1"/>
    </row>
    <row r="20" spans="1:5">
      <c r="A20" s="2">
        <v>3111</v>
      </c>
      <c r="B20" s="2">
        <v>5169</v>
      </c>
      <c r="C20" s="17">
        <v>30000</v>
      </c>
      <c r="D20" s="2" t="s">
        <v>43</v>
      </c>
      <c r="E20" s="1"/>
    </row>
    <row r="21" spans="1:5">
      <c r="A21" s="2">
        <v>3111</v>
      </c>
      <c r="B21" s="2">
        <v>5171</v>
      </c>
      <c r="C21" s="17">
        <v>30000</v>
      </c>
      <c r="D21" s="2" t="s">
        <v>44</v>
      </c>
      <c r="E21" s="1"/>
    </row>
    <row r="22" spans="1:5">
      <c r="A22" s="2">
        <v>3111</v>
      </c>
      <c r="B22" s="7">
        <v>6121</v>
      </c>
      <c r="C22" s="17">
        <v>120000</v>
      </c>
      <c r="D22" s="7" t="s">
        <v>190</v>
      </c>
      <c r="E22" s="1"/>
    </row>
    <row r="23" spans="1:5">
      <c r="A23" s="2">
        <v>3111</v>
      </c>
      <c r="B23" s="2">
        <v>5137</v>
      </c>
      <c r="C23" s="17">
        <v>30000</v>
      </c>
      <c r="D23" s="2" t="s">
        <v>45</v>
      </c>
      <c r="E23" s="1"/>
    </row>
    <row r="24" spans="1:5">
      <c r="A24" s="5">
        <v>3111</v>
      </c>
      <c r="B24" s="5"/>
      <c r="C24" s="4"/>
      <c r="D24" s="5" t="s">
        <v>11</v>
      </c>
      <c r="E24" s="1"/>
    </row>
    <row r="25" spans="1:5">
      <c r="A25" s="2">
        <v>3113</v>
      </c>
      <c r="B25" s="2">
        <v>5331</v>
      </c>
      <c r="C25" s="17">
        <v>900000</v>
      </c>
      <c r="D25" s="2" t="s">
        <v>13</v>
      </c>
      <c r="E25" s="1"/>
    </row>
    <row r="26" spans="1:5">
      <c r="A26" s="2">
        <v>3113</v>
      </c>
      <c r="B26" s="2">
        <v>5139</v>
      </c>
      <c r="C26" s="17">
        <v>30000</v>
      </c>
      <c r="D26" s="2" t="s">
        <v>46</v>
      </c>
      <c r="E26" s="1"/>
    </row>
    <row r="27" spans="1:5">
      <c r="A27" s="2">
        <v>3113</v>
      </c>
      <c r="B27" s="2">
        <v>5137</v>
      </c>
      <c r="C27" s="17">
        <v>30000</v>
      </c>
      <c r="D27" s="2" t="s">
        <v>47</v>
      </c>
      <c r="E27" s="1"/>
    </row>
    <row r="28" spans="1:5">
      <c r="A28" s="2">
        <v>3113</v>
      </c>
      <c r="B28" s="2">
        <v>5169</v>
      </c>
      <c r="C28" s="17">
        <v>30000</v>
      </c>
      <c r="D28" s="2" t="s">
        <v>48</v>
      </c>
      <c r="E28" s="1"/>
    </row>
    <row r="29" spans="1:5">
      <c r="A29" s="2">
        <v>3113</v>
      </c>
      <c r="B29" s="2">
        <v>5171</v>
      </c>
      <c r="C29" s="17">
        <v>30000</v>
      </c>
      <c r="D29" s="2" t="s">
        <v>49</v>
      </c>
      <c r="E29" s="1"/>
    </row>
    <row r="30" spans="1:5">
      <c r="A30" s="2">
        <v>3113</v>
      </c>
      <c r="B30" s="7">
        <v>6121</v>
      </c>
      <c r="C30" s="17">
        <v>700000</v>
      </c>
      <c r="D30" s="2" t="s">
        <v>205</v>
      </c>
      <c r="E30" s="1"/>
    </row>
    <row r="31" spans="1:5">
      <c r="A31" s="2">
        <v>3113</v>
      </c>
      <c r="B31" s="7">
        <v>6121</v>
      </c>
      <c r="C31" s="17">
        <v>3500000</v>
      </c>
      <c r="D31" s="7" t="s">
        <v>197</v>
      </c>
      <c r="E31" s="1"/>
    </row>
    <row r="32" spans="1:5">
      <c r="A32" s="5">
        <v>3314</v>
      </c>
      <c r="B32" s="5"/>
      <c r="C32" s="4"/>
      <c r="D32" s="5" t="s">
        <v>12</v>
      </c>
      <c r="E32" s="1"/>
    </row>
    <row r="33" spans="1:5">
      <c r="A33" s="2">
        <v>3314</v>
      </c>
      <c r="B33" s="2">
        <v>5339</v>
      </c>
      <c r="C33" s="17">
        <v>6000</v>
      </c>
      <c r="D33" s="9" t="s">
        <v>50</v>
      </c>
      <c r="E33" s="1"/>
    </row>
    <row r="34" spans="1:5">
      <c r="A34" s="2">
        <v>3314</v>
      </c>
      <c r="B34" s="2">
        <v>5136</v>
      </c>
      <c r="C34" s="17">
        <v>1200</v>
      </c>
      <c r="D34" s="9" t="s">
        <v>51</v>
      </c>
      <c r="E34" s="1"/>
    </row>
    <row r="35" spans="1:5">
      <c r="A35" s="2">
        <v>3314</v>
      </c>
      <c r="B35" s="2">
        <v>5139</v>
      </c>
      <c r="C35" s="17">
        <v>12000</v>
      </c>
      <c r="D35" s="9" t="s">
        <v>191</v>
      </c>
      <c r="E35" s="1"/>
    </row>
    <row r="36" spans="1:5">
      <c r="A36" s="2">
        <v>3314</v>
      </c>
      <c r="B36" s="2">
        <v>5153</v>
      </c>
      <c r="C36" s="17">
        <v>50000</v>
      </c>
      <c r="D36" s="9" t="s">
        <v>192</v>
      </c>
      <c r="E36" s="1"/>
    </row>
    <row r="37" spans="1:5">
      <c r="A37" s="2">
        <v>3314</v>
      </c>
      <c r="B37" s="2">
        <v>5154</v>
      </c>
      <c r="C37" s="17">
        <v>50000</v>
      </c>
      <c r="D37" s="9" t="s">
        <v>193</v>
      </c>
      <c r="E37" s="1"/>
    </row>
    <row r="38" spans="1:5">
      <c r="A38" s="2">
        <v>3314</v>
      </c>
      <c r="B38" s="2" t="s">
        <v>203</v>
      </c>
      <c r="C38" s="17">
        <v>220000</v>
      </c>
      <c r="D38" s="9" t="s">
        <v>204</v>
      </c>
      <c r="E38" s="1"/>
    </row>
    <row r="39" spans="1:5">
      <c r="A39" s="5">
        <v>3319</v>
      </c>
      <c r="B39" s="5"/>
      <c r="C39" s="4"/>
      <c r="D39" s="5" t="s">
        <v>52</v>
      </c>
      <c r="E39" s="1"/>
    </row>
    <row r="40" spans="1:5">
      <c r="A40" s="2">
        <v>3319</v>
      </c>
      <c r="B40" s="2">
        <v>5021</v>
      </c>
      <c r="C40" s="17">
        <v>25000</v>
      </c>
      <c r="D40" s="2" t="s">
        <v>14</v>
      </c>
      <c r="E40" s="1"/>
    </row>
    <row r="41" spans="1:5">
      <c r="A41" s="2">
        <v>3319</v>
      </c>
      <c r="B41" s="2">
        <v>5169</v>
      </c>
      <c r="C41" s="17">
        <v>18000</v>
      </c>
      <c r="D41" s="2" t="s">
        <v>53</v>
      </c>
      <c r="E41" s="1"/>
    </row>
    <row r="42" spans="1:5">
      <c r="A42" s="2">
        <v>3319</v>
      </c>
      <c r="B42" s="2">
        <v>5194</v>
      </c>
      <c r="C42" s="17">
        <v>18000</v>
      </c>
      <c r="D42" s="2" t="s">
        <v>54</v>
      </c>
      <c r="E42" s="1"/>
    </row>
    <row r="43" spans="1:5">
      <c r="A43" s="5">
        <v>3341</v>
      </c>
      <c r="B43" s="5"/>
      <c r="C43" s="4"/>
      <c r="D43" s="5" t="s">
        <v>15</v>
      </c>
      <c r="E43" s="1"/>
    </row>
    <row r="44" spans="1:5">
      <c r="A44" s="2">
        <v>3341</v>
      </c>
      <c r="B44" s="2">
        <v>5171</v>
      </c>
      <c r="C44" s="17">
        <v>35000</v>
      </c>
      <c r="D44" s="2" t="s">
        <v>16</v>
      </c>
      <c r="E44" s="1"/>
    </row>
    <row r="45" spans="1:5">
      <c r="A45" s="5">
        <v>3349</v>
      </c>
      <c r="B45" s="5"/>
      <c r="C45" s="4"/>
      <c r="D45" s="5" t="s">
        <v>55</v>
      </c>
      <c r="E45" s="1"/>
    </row>
    <row r="46" spans="1:5">
      <c r="A46" s="2">
        <v>3349</v>
      </c>
      <c r="B46" s="2">
        <v>5169</v>
      </c>
      <c r="C46" s="17">
        <v>30000</v>
      </c>
      <c r="D46" s="2" t="s">
        <v>56</v>
      </c>
      <c r="E46" s="1"/>
    </row>
    <row r="47" spans="1:5">
      <c r="A47" s="5">
        <v>3399</v>
      </c>
      <c r="B47" s="5"/>
      <c r="C47" s="4"/>
      <c r="D47" s="5" t="s">
        <v>57</v>
      </c>
      <c r="E47" s="1"/>
    </row>
    <row r="48" spans="1:5">
      <c r="A48" s="7">
        <v>3399</v>
      </c>
      <c r="B48" s="7">
        <v>5041</v>
      </c>
      <c r="C48" s="17">
        <v>20000</v>
      </c>
      <c r="D48" s="7" t="s">
        <v>177</v>
      </c>
      <c r="E48" s="1"/>
    </row>
    <row r="49" spans="1:5">
      <c r="A49" s="2">
        <v>3399</v>
      </c>
      <c r="B49" s="2">
        <v>5137</v>
      </c>
      <c r="C49" s="17">
        <v>12000</v>
      </c>
      <c r="D49" s="9" t="s">
        <v>58</v>
      </c>
      <c r="E49" s="1"/>
    </row>
    <row r="50" spans="1:5">
      <c r="A50" s="2">
        <v>3399</v>
      </c>
      <c r="B50" s="2">
        <v>5139</v>
      </c>
      <c r="C50" s="17">
        <v>12000</v>
      </c>
      <c r="D50" s="7" t="s">
        <v>59</v>
      </c>
      <c r="E50" s="1"/>
    </row>
    <row r="51" spans="1:5">
      <c r="A51" s="2">
        <v>3399</v>
      </c>
      <c r="B51" s="2">
        <v>5169</v>
      </c>
      <c r="C51" s="17">
        <v>24000</v>
      </c>
      <c r="D51" s="9" t="s">
        <v>60</v>
      </c>
      <c r="E51" s="1"/>
    </row>
    <row r="52" spans="1:5">
      <c r="A52" s="2">
        <v>3399</v>
      </c>
      <c r="B52" s="2">
        <v>5175</v>
      </c>
      <c r="C52" s="17">
        <v>15000</v>
      </c>
      <c r="D52" s="7" t="s">
        <v>61</v>
      </c>
      <c r="E52" s="1"/>
    </row>
    <row r="53" spans="1:5">
      <c r="A53" s="2">
        <v>3399</v>
      </c>
      <c r="B53" s="2">
        <v>5194</v>
      </c>
      <c r="C53" s="17">
        <v>35000</v>
      </c>
      <c r="D53" s="9" t="s">
        <v>54</v>
      </c>
      <c r="E53" s="1"/>
    </row>
    <row r="54" spans="1:5">
      <c r="A54" s="2">
        <v>3399</v>
      </c>
      <c r="B54" s="2">
        <v>5492</v>
      </c>
      <c r="C54" s="17">
        <v>25000</v>
      </c>
      <c r="D54" s="7" t="s">
        <v>62</v>
      </c>
      <c r="E54" s="1"/>
    </row>
    <row r="55" spans="1:5">
      <c r="A55" s="5">
        <v>3412</v>
      </c>
      <c r="B55" s="5"/>
      <c r="C55" s="4"/>
      <c r="D55" s="5" t="s">
        <v>17</v>
      </c>
      <c r="E55" s="1"/>
    </row>
    <row r="56" spans="1:5">
      <c r="A56" s="2">
        <v>3412</v>
      </c>
      <c r="B56" s="2">
        <v>5139</v>
      </c>
      <c r="C56" s="17">
        <v>12000</v>
      </c>
      <c r="D56" s="2" t="s">
        <v>63</v>
      </c>
      <c r="E56" s="1"/>
    </row>
    <row r="57" spans="1:5">
      <c r="A57" s="2">
        <v>3412</v>
      </c>
      <c r="B57" s="2">
        <v>5169</v>
      </c>
      <c r="C57" s="17">
        <v>12000</v>
      </c>
      <c r="D57" s="2" t="s">
        <v>64</v>
      </c>
      <c r="E57" s="1"/>
    </row>
    <row r="58" spans="1:5">
      <c r="A58" s="2">
        <v>3412</v>
      </c>
      <c r="B58" s="2">
        <v>5171</v>
      </c>
      <c r="C58" s="17">
        <v>12000</v>
      </c>
      <c r="D58" s="2" t="s">
        <v>178</v>
      </c>
      <c r="E58" s="1"/>
    </row>
    <row r="59" spans="1:5">
      <c r="A59" s="5">
        <v>3419</v>
      </c>
      <c r="B59" s="5"/>
      <c r="C59" s="4"/>
      <c r="D59" s="5" t="s">
        <v>65</v>
      </c>
      <c r="E59" s="1"/>
    </row>
    <row r="60" spans="1:5">
      <c r="A60" s="2">
        <v>3419</v>
      </c>
      <c r="B60" s="2">
        <v>5222</v>
      </c>
      <c r="C60" s="17">
        <v>70000</v>
      </c>
      <c r="D60" s="2" t="s">
        <v>179</v>
      </c>
      <c r="E60" s="1"/>
    </row>
    <row r="61" spans="1:5">
      <c r="A61" s="5">
        <v>3429</v>
      </c>
      <c r="B61" s="5"/>
      <c r="C61" s="4"/>
      <c r="D61" s="5" t="s">
        <v>66</v>
      </c>
      <c r="E61" s="1"/>
    </row>
    <row r="62" spans="1:5">
      <c r="A62" s="2">
        <v>3429</v>
      </c>
      <c r="B62" s="2">
        <v>5139</v>
      </c>
      <c r="C62" s="17">
        <v>12000</v>
      </c>
      <c r="D62" s="7" t="s">
        <v>67</v>
      </c>
      <c r="E62" s="1"/>
    </row>
    <row r="63" spans="1:5">
      <c r="A63" s="2">
        <v>3429</v>
      </c>
      <c r="B63" s="2">
        <v>5194</v>
      </c>
      <c r="C63" s="17">
        <v>12000</v>
      </c>
      <c r="D63" s="2" t="s">
        <v>68</v>
      </c>
      <c r="E63" s="1"/>
    </row>
    <row r="64" spans="1:5">
      <c r="A64" s="2">
        <v>3429</v>
      </c>
      <c r="B64" s="2">
        <v>5222</v>
      </c>
      <c r="C64" s="17">
        <v>30000</v>
      </c>
      <c r="D64" s="2" t="s">
        <v>69</v>
      </c>
      <c r="E64" s="1"/>
    </row>
    <row r="65" spans="1:5">
      <c r="A65" s="5">
        <v>3612</v>
      </c>
      <c r="B65" s="5"/>
      <c r="C65" s="4"/>
      <c r="D65" s="5" t="s">
        <v>18</v>
      </c>
      <c r="E65" s="1"/>
    </row>
    <row r="66" spans="1:5">
      <c r="A66" s="2">
        <v>3612</v>
      </c>
      <c r="B66" s="2">
        <v>5139</v>
      </c>
      <c r="C66" s="17">
        <v>2500</v>
      </c>
      <c r="D66" s="9" t="s">
        <v>70</v>
      </c>
      <c r="E66" s="1"/>
    </row>
    <row r="67" spans="1:5">
      <c r="A67" s="2">
        <v>3612</v>
      </c>
      <c r="B67" s="2">
        <v>5151</v>
      </c>
      <c r="C67" s="17">
        <v>50000</v>
      </c>
      <c r="D67" s="9" t="s">
        <v>71</v>
      </c>
      <c r="E67" s="1"/>
    </row>
    <row r="68" spans="1:5">
      <c r="A68" s="2">
        <v>3612</v>
      </c>
      <c r="B68" s="2">
        <v>5154</v>
      </c>
      <c r="C68" s="17">
        <v>20000</v>
      </c>
      <c r="D68" s="9" t="s">
        <v>72</v>
      </c>
      <c r="E68" s="1"/>
    </row>
    <row r="69" spans="1:5">
      <c r="A69" s="2">
        <v>3612</v>
      </c>
      <c r="B69" s="2">
        <v>5169</v>
      </c>
      <c r="C69" s="17">
        <v>6000</v>
      </c>
      <c r="D69" s="9" t="s">
        <v>73</v>
      </c>
      <c r="E69" s="1"/>
    </row>
    <row r="70" spans="1:5">
      <c r="A70" s="2">
        <v>3612</v>
      </c>
      <c r="B70" s="2">
        <v>5171</v>
      </c>
      <c r="C70" s="17">
        <v>60000</v>
      </c>
      <c r="D70" s="9" t="s">
        <v>74</v>
      </c>
      <c r="E70" s="1"/>
    </row>
    <row r="71" spans="1:5">
      <c r="A71" s="2">
        <v>3612</v>
      </c>
      <c r="B71" s="2">
        <v>5229</v>
      </c>
      <c r="C71" s="17">
        <v>180000</v>
      </c>
      <c r="D71" s="9" t="s">
        <v>75</v>
      </c>
      <c r="E71" s="1"/>
    </row>
    <row r="72" spans="1:5">
      <c r="A72" s="5">
        <v>3613</v>
      </c>
      <c r="B72" s="5"/>
      <c r="C72" s="4"/>
      <c r="D72" s="5" t="s">
        <v>19</v>
      </c>
      <c r="E72" s="1"/>
    </row>
    <row r="73" spans="1:5">
      <c r="A73" s="7">
        <v>3613</v>
      </c>
      <c r="B73" s="7">
        <v>5151</v>
      </c>
      <c r="C73" s="17">
        <v>3500</v>
      </c>
      <c r="D73" s="7" t="s">
        <v>76</v>
      </c>
      <c r="E73" s="1"/>
    </row>
    <row r="74" spans="1:5">
      <c r="A74" s="7">
        <v>3613</v>
      </c>
      <c r="B74" s="7">
        <v>5153</v>
      </c>
      <c r="C74" s="17">
        <v>50000</v>
      </c>
      <c r="D74" s="7" t="s">
        <v>77</v>
      </c>
      <c r="E74" s="1"/>
    </row>
    <row r="75" spans="1:5">
      <c r="A75" s="7">
        <v>3613</v>
      </c>
      <c r="B75" s="7">
        <v>5154</v>
      </c>
      <c r="C75" s="17">
        <v>50000</v>
      </c>
      <c r="D75" s="7" t="s">
        <v>78</v>
      </c>
      <c r="E75" s="1"/>
    </row>
    <row r="76" spans="1:5">
      <c r="A76" s="5">
        <v>3631</v>
      </c>
      <c r="B76" s="5"/>
      <c r="C76" s="4"/>
      <c r="D76" s="5" t="s">
        <v>20</v>
      </c>
      <c r="E76" s="1"/>
    </row>
    <row r="77" spans="1:5">
      <c r="A77" s="2">
        <v>3631</v>
      </c>
      <c r="B77" s="2">
        <v>5169</v>
      </c>
      <c r="C77" s="17">
        <v>590000</v>
      </c>
      <c r="D77" s="2" t="s">
        <v>79</v>
      </c>
      <c r="E77" s="1"/>
    </row>
    <row r="78" spans="1:5">
      <c r="A78" s="5">
        <v>3639</v>
      </c>
      <c r="B78" s="5"/>
      <c r="C78" s="4"/>
      <c r="D78" s="5" t="s">
        <v>181</v>
      </c>
      <c r="E78" s="1"/>
    </row>
    <row r="79" spans="1:5">
      <c r="A79" s="2">
        <v>3639</v>
      </c>
      <c r="B79" s="2">
        <v>5011</v>
      </c>
      <c r="C79" s="17">
        <v>155000</v>
      </c>
      <c r="D79" s="2" t="s">
        <v>80</v>
      </c>
      <c r="E79" s="1"/>
    </row>
    <row r="80" spans="1:5">
      <c r="A80" s="2">
        <v>3639</v>
      </c>
      <c r="B80" s="2">
        <v>5031</v>
      </c>
      <c r="C80" s="17">
        <v>45000</v>
      </c>
      <c r="D80" s="2" t="s">
        <v>81</v>
      </c>
      <c r="E80" s="1"/>
    </row>
    <row r="81" spans="1:5">
      <c r="A81" s="2">
        <v>3639</v>
      </c>
      <c r="B81" s="2">
        <v>5032</v>
      </c>
      <c r="C81" s="17">
        <v>17500</v>
      </c>
      <c r="D81" s="2" t="s">
        <v>82</v>
      </c>
      <c r="E81" s="1"/>
    </row>
    <row r="82" spans="1:5">
      <c r="A82" s="2">
        <v>3639</v>
      </c>
      <c r="B82" s="2">
        <v>5038</v>
      </c>
      <c r="C82" s="17">
        <v>1200</v>
      </c>
      <c r="D82" s="2" t="s">
        <v>83</v>
      </c>
      <c r="E82" s="1"/>
    </row>
    <row r="83" spans="1:5">
      <c r="A83" s="2">
        <v>3639</v>
      </c>
      <c r="B83" s="2">
        <v>5329</v>
      </c>
      <c r="C83" s="17">
        <v>32000</v>
      </c>
      <c r="D83" s="2" t="s">
        <v>21</v>
      </c>
      <c r="E83" s="1"/>
    </row>
    <row r="84" spans="1:5">
      <c r="A84" s="2">
        <v>3639</v>
      </c>
      <c r="B84" s="7">
        <v>6121</v>
      </c>
      <c r="C84" s="8">
        <v>2400000</v>
      </c>
      <c r="D84" s="2" t="s">
        <v>196</v>
      </c>
      <c r="E84" s="1"/>
    </row>
    <row r="85" spans="1:5">
      <c r="A85" s="2">
        <v>3639</v>
      </c>
      <c r="B85" s="2">
        <v>5134</v>
      </c>
      <c r="C85" s="17">
        <v>25000</v>
      </c>
      <c r="D85" s="2" t="s">
        <v>84</v>
      </c>
      <c r="E85" s="1"/>
    </row>
    <row r="86" spans="1:5">
      <c r="A86" s="2">
        <v>3639</v>
      </c>
      <c r="B86" s="2">
        <v>5137</v>
      </c>
      <c r="C86" s="17">
        <v>60000</v>
      </c>
      <c r="D86" s="2" t="s">
        <v>85</v>
      </c>
      <c r="E86" s="1"/>
    </row>
    <row r="87" spans="1:5">
      <c r="A87" s="2">
        <v>3639</v>
      </c>
      <c r="B87" s="2">
        <v>5139</v>
      </c>
      <c r="C87" s="17">
        <v>180000</v>
      </c>
      <c r="D87" s="2" t="s">
        <v>180</v>
      </c>
      <c r="E87" s="1"/>
    </row>
    <row r="88" spans="1:5">
      <c r="A88" s="2">
        <v>3639</v>
      </c>
      <c r="B88" s="2">
        <v>5151</v>
      </c>
      <c r="C88" s="17">
        <v>12000</v>
      </c>
      <c r="D88" s="2" t="s">
        <v>86</v>
      </c>
      <c r="E88" s="1"/>
    </row>
    <row r="89" spans="1:5">
      <c r="A89" s="2">
        <v>3639</v>
      </c>
      <c r="B89" s="2">
        <v>5153</v>
      </c>
      <c r="C89" s="17">
        <v>50000</v>
      </c>
      <c r="D89" s="2" t="s">
        <v>87</v>
      </c>
      <c r="E89" s="1"/>
    </row>
    <row r="90" spans="1:5">
      <c r="A90" s="2">
        <v>3639</v>
      </c>
      <c r="B90" s="2">
        <v>5154</v>
      </c>
      <c r="C90" s="17">
        <v>200000</v>
      </c>
      <c r="D90" s="2" t="s">
        <v>88</v>
      </c>
      <c r="E90" s="1"/>
    </row>
    <row r="91" spans="1:5">
      <c r="A91" s="2">
        <v>3639</v>
      </c>
      <c r="B91" s="2">
        <v>5156</v>
      </c>
      <c r="C91" s="17">
        <v>150000</v>
      </c>
      <c r="D91" s="2" t="s">
        <v>89</v>
      </c>
      <c r="E91" s="1"/>
    </row>
    <row r="92" spans="1:5">
      <c r="A92" s="2">
        <v>3639</v>
      </c>
      <c r="B92" s="2">
        <v>5164</v>
      </c>
      <c r="C92" s="17">
        <v>4000</v>
      </c>
      <c r="D92" s="2" t="s">
        <v>90</v>
      </c>
      <c r="E92" s="1"/>
    </row>
    <row r="93" spans="1:5">
      <c r="A93" s="2">
        <v>3639</v>
      </c>
      <c r="B93" s="2">
        <v>5169</v>
      </c>
      <c r="C93" s="17">
        <v>50000</v>
      </c>
      <c r="D93" s="2" t="s">
        <v>91</v>
      </c>
      <c r="E93" s="1"/>
    </row>
    <row r="94" spans="1:5">
      <c r="A94" s="2">
        <v>3639</v>
      </c>
      <c r="B94" s="2">
        <v>5171</v>
      </c>
      <c r="C94" s="17">
        <v>120000</v>
      </c>
      <c r="D94" s="2" t="s">
        <v>92</v>
      </c>
      <c r="E94" s="1"/>
    </row>
    <row r="95" spans="1:5">
      <c r="A95" s="5">
        <v>3721</v>
      </c>
      <c r="B95" s="5"/>
      <c r="C95" s="4"/>
      <c r="D95" s="5" t="s">
        <v>22</v>
      </c>
      <c r="E95" s="1"/>
    </row>
    <row r="96" spans="1:5">
      <c r="A96" s="2">
        <v>3721</v>
      </c>
      <c r="B96" s="2">
        <v>5169</v>
      </c>
      <c r="C96" s="17">
        <v>50000</v>
      </c>
      <c r="D96" s="2" t="s">
        <v>93</v>
      </c>
      <c r="E96" s="1"/>
    </row>
    <row r="97" spans="1:5">
      <c r="A97" s="5">
        <v>3723</v>
      </c>
      <c r="B97" s="5"/>
      <c r="C97" s="4"/>
      <c r="D97" s="5" t="s">
        <v>94</v>
      </c>
      <c r="E97" s="1"/>
    </row>
    <row r="98" spans="1:5">
      <c r="A98" s="2">
        <v>3723</v>
      </c>
      <c r="B98" s="2">
        <v>5169</v>
      </c>
      <c r="C98" s="17">
        <v>100000</v>
      </c>
      <c r="D98" s="2" t="s">
        <v>95</v>
      </c>
      <c r="E98" s="1"/>
    </row>
    <row r="99" spans="1:5">
      <c r="A99" s="5">
        <v>3722</v>
      </c>
      <c r="B99" s="5"/>
      <c r="C99" s="4"/>
      <c r="D99" s="5" t="s">
        <v>23</v>
      </c>
      <c r="E99" s="1"/>
    </row>
    <row r="100" spans="1:5">
      <c r="A100" s="2">
        <v>3722</v>
      </c>
      <c r="B100" s="2">
        <v>5138</v>
      </c>
      <c r="C100" s="17">
        <v>5000</v>
      </c>
      <c r="D100" s="9" t="s">
        <v>96</v>
      </c>
      <c r="E100" s="1"/>
    </row>
    <row r="101" spans="1:5">
      <c r="A101" s="2">
        <v>3722</v>
      </c>
      <c r="B101" s="2">
        <v>5169</v>
      </c>
      <c r="C101" s="17">
        <v>1500000</v>
      </c>
      <c r="D101" s="7" t="s">
        <v>97</v>
      </c>
      <c r="E101" s="1"/>
    </row>
    <row r="102" spans="1:5">
      <c r="A102" s="5">
        <v>3745</v>
      </c>
      <c r="B102" s="5"/>
      <c r="C102" s="4"/>
      <c r="D102" s="5" t="s">
        <v>24</v>
      </c>
      <c r="E102" s="1"/>
    </row>
    <row r="103" spans="1:5">
      <c r="A103" s="2">
        <v>3745</v>
      </c>
      <c r="B103" s="2">
        <v>5139</v>
      </c>
      <c r="C103" s="17">
        <v>50000</v>
      </c>
      <c r="D103" s="2" t="s">
        <v>98</v>
      </c>
      <c r="E103" s="1"/>
    </row>
    <row r="104" spans="1:5">
      <c r="A104" s="2">
        <v>3745</v>
      </c>
      <c r="B104" s="2">
        <v>5169</v>
      </c>
      <c r="C104" s="17">
        <v>50000</v>
      </c>
      <c r="D104" s="2" t="s">
        <v>99</v>
      </c>
      <c r="E104" s="1"/>
    </row>
    <row r="105" spans="1:5">
      <c r="A105" s="2">
        <v>3745</v>
      </c>
      <c r="B105" s="2">
        <v>5171</v>
      </c>
      <c r="C105" s="17">
        <v>50000</v>
      </c>
      <c r="D105" s="2" t="s">
        <v>100</v>
      </c>
      <c r="E105" s="1"/>
    </row>
    <row r="106" spans="1:5">
      <c r="A106" s="5">
        <v>4351</v>
      </c>
      <c r="B106" s="5"/>
      <c r="C106" s="4"/>
      <c r="D106" s="5" t="s">
        <v>182</v>
      </c>
      <c r="E106" s="1"/>
    </row>
    <row r="107" spans="1:5">
      <c r="A107" s="2">
        <v>4351</v>
      </c>
      <c r="B107" s="2">
        <v>5321</v>
      </c>
      <c r="C107" s="17">
        <v>12000</v>
      </c>
      <c r="D107" s="2" t="s">
        <v>101</v>
      </c>
      <c r="E107" s="1"/>
    </row>
    <row r="108" spans="1:5">
      <c r="A108" s="5">
        <v>5213</v>
      </c>
      <c r="B108" s="5"/>
      <c r="C108" s="4"/>
      <c r="D108" s="5" t="s">
        <v>25</v>
      </c>
      <c r="E108" s="1"/>
    </row>
    <row r="109" spans="1:5">
      <c r="A109" s="2">
        <v>5213</v>
      </c>
      <c r="B109" s="2">
        <v>5903</v>
      </c>
      <c r="C109" s="17">
        <v>100000</v>
      </c>
      <c r="D109" s="2" t="s">
        <v>102</v>
      </c>
      <c r="E109" s="1"/>
    </row>
    <row r="110" spans="1:5">
      <c r="A110" s="5">
        <v>5311</v>
      </c>
      <c r="B110" s="5"/>
      <c r="C110" s="4"/>
      <c r="D110" s="5" t="s">
        <v>26</v>
      </c>
      <c r="E110" s="1"/>
    </row>
    <row r="111" spans="1:5">
      <c r="A111" s="2">
        <v>5311</v>
      </c>
      <c r="B111" s="2">
        <v>5321</v>
      </c>
      <c r="C111" s="17">
        <v>100000</v>
      </c>
      <c r="D111" s="2" t="s">
        <v>103</v>
      </c>
      <c r="E111" s="1"/>
    </row>
    <row r="112" spans="1:5">
      <c r="A112" s="5">
        <v>5512</v>
      </c>
      <c r="B112" s="5"/>
      <c r="C112" s="4"/>
      <c r="D112" s="5" t="s">
        <v>104</v>
      </c>
      <c r="E112" s="1"/>
    </row>
    <row r="113" spans="1:5">
      <c r="A113" s="2">
        <v>5512</v>
      </c>
      <c r="B113" s="2">
        <v>5019</v>
      </c>
      <c r="C113" s="17">
        <v>3500</v>
      </c>
      <c r="D113" s="2" t="s">
        <v>105</v>
      </c>
      <c r="E113" s="1"/>
    </row>
    <row r="114" spans="1:5">
      <c r="A114" s="2">
        <v>5512</v>
      </c>
      <c r="B114" s="2">
        <v>5039</v>
      </c>
      <c r="C114" s="17">
        <v>1000</v>
      </c>
      <c r="D114" s="2" t="s">
        <v>106</v>
      </c>
      <c r="E114" s="1"/>
    </row>
    <row r="115" spans="1:5">
      <c r="A115" s="2">
        <v>5512</v>
      </c>
      <c r="B115" s="2">
        <v>5134</v>
      </c>
      <c r="C115" s="17">
        <v>24000</v>
      </c>
      <c r="D115" s="2" t="s">
        <v>29</v>
      </c>
      <c r="E115" s="1"/>
    </row>
    <row r="116" spans="1:5">
      <c r="A116" s="2">
        <v>5512</v>
      </c>
      <c r="B116" s="2">
        <v>5137</v>
      </c>
      <c r="C116" s="17">
        <v>55000</v>
      </c>
      <c r="D116" s="2" t="s">
        <v>30</v>
      </c>
      <c r="E116" s="1"/>
    </row>
    <row r="117" spans="1:5">
      <c r="A117" s="2">
        <v>5512</v>
      </c>
      <c r="B117" s="2">
        <v>5139</v>
      </c>
      <c r="C117" s="17">
        <v>45000</v>
      </c>
      <c r="D117" s="2" t="s">
        <v>31</v>
      </c>
      <c r="E117" s="1"/>
    </row>
    <row r="118" spans="1:5">
      <c r="A118" s="2">
        <v>5512</v>
      </c>
      <c r="B118" s="2">
        <v>5151</v>
      </c>
      <c r="C118" s="17">
        <v>3000</v>
      </c>
      <c r="D118" s="2" t="s">
        <v>32</v>
      </c>
      <c r="E118" s="1"/>
    </row>
    <row r="119" spans="1:5">
      <c r="A119" s="2">
        <v>5512</v>
      </c>
      <c r="B119" s="2">
        <v>5154</v>
      </c>
      <c r="C119" s="17">
        <v>100000</v>
      </c>
      <c r="D119" s="2" t="s">
        <v>33</v>
      </c>
      <c r="E119" s="1"/>
    </row>
    <row r="120" spans="1:5">
      <c r="A120" s="2">
        <v>5512</v>
      </c>
      <c r="B120" s="2">
        <v>5156</v>
      </c>
      <c r="C120" s="17">
        <v>35000</v>
      </c>
      <c r="D120" s="2" t="s">
        <v>34</v>
      </c>
      <c r="E120" s="1"/>
    </row>
    <row r="121" spans="1:5">
      <c r="A121" s="2">
        <v>5512</v>
      </c>
      <c r="B121" s="2">
        <v>5167</v>
      </c>
      <c r="C121" s="17">
        <v>7000</v>
      </c>
      <c r="D121" s="2" t="s">
        <v>35</v>
      </c>
      <c r="E121" s="1"/>
    </row>
    <row r="122" spans="1:5">
      <c r="A122" s="2">
        <v>5512</v>
      </c>
      <c r="B122" s="2">
        <v>5169</v>
      </c>
      <c r="C122" s="17">
        <v>6000</v>
      </c>
      <c r="D122" s="2" t="s">
        <v>36</v>
      </c>
      <c r="E122" s="1"/>
    </row>
    <row r="123" spans="1:5">
      <c r="A123" s="2">
        <v>5512</v>
      </c>
      <c r="B123" s="2">
        <v>5171</v>
      </c>
      <c r="C123" s="17">
        <v>35000</v>
      </c>
      <c r="D123" s="2" t="s">
        <v>37</v>
      </c>
      <c r="E123" s="1"/>
    </row>
    <row r="124" spans="1:5">
      <c r="A124" s="2">
        <v>5512</v>
      </c>
      <c r="B124" s="7">
        <v>6123</v>
      </c>
      <c r="C124" s="8">
        <v>1258000</v>
      </c>
      <c r="D124" s="2" t="s">
        <v>200</v>
      </c>
      <c r="E124" s="1"/>
    </row>
    <row r="125" spans="1:5">
      <c r="A125" s="2">
        <v>5512</v>
      </c>
      <c r="B125" s="2">
        <v>5222</v>
      </c>
      <c r="C125" s="17">
        <v>25000</v>
      </c>
      <c r="D125" s="2" t="s">
        <v>38</v>
      </c>
      <c r="E125" s="1"/>
    </row>
    <row r="126" spans="1:5">
      <c r="A126" s="5">
        <v>6112</v>
      </c>
      <c r="B126" s="5"/>
      <c r="C126" s="4"/>
      <c r="D126" s="5" t="s">
        <v>27</v>
      </c>
      <c r="E126" s="1"/>
    </row>
    <row r="127" spans="1:5">
      <c r="A127" s="2">
        <v>6112</v>
      </c>
      <c r="B127" s="2">
        <v>5023</v>
      </c>
      <c r="C127" s="17">
        <v>1600000</v>
      </c>
      <c r="D127" s="2" t="s">
        <v>107</v>
      </c>
      <c r="E127" s="1"/>
    </row>
    <row r="128" spans="1:5">
      <c r="A128" s="2">
        <v>6112</v>
      </c>
      <c r="B128" s="2">
        <v>5031</v>
      </c>
      <c r="C128" s="17">
        <v>210000</v>
      </c>
      <c r="D128" s="2" t="s">
        <v>108</v>
      </c>
      <c r="E128" s="1"/>
    </row>
    <row r="129" spans="1:6">
      <c r="A129" s="2">
        <v>6112</v>
      </c>
      <c r="B129" s="2">
        <v>5032</v>
      </c>
      <c r="C129" s="17">
        <v>145000</v>
      </c>
      <c r="D129" s="2" t="s">
        <v>109</v>
      </c>
      <c r="E129" s="1"/>
    </row>
    <row r="130" spans="1:6">
      <c r="A130" s="5">
        <v>6171</v>
      </c>
      <c r="B130" s="5"/>
      <c r="C130" s="4"/>
      <c r="D130" s="5" t="s">
        <v>28</v>
      </c>
      <c r="E130" s="1"/>
    </row>
    <row r="131" spans="1:6">
      <c r="A131" s="2">
        <v>6171</v>
      </c>
      <c r="B131" s="2">
        <v>5011</v>
      </c>
      <c r="C131" s="17">
        <v>2600000</v>
      </c>
      <c r="D131" s="2" t="s">
        <v>110</v>
      </c>
      <c r="E131" s="1"/>
      <c r="F131" s="26"/>
    </row>
    <row r="132" spans="1:6">
      <c r="A132" s="2">
        <v>6171</v>
      </c>
      <c r="B132" s="2">
        <v>5021</v>
      </c>
      <c r="C132" s="17">
        <v>350000</v>
      </c>
      <c r="D132" s="2" t="s">
        <v>206</v>
      </c>
      <c r="E132" s="1"/>
    </row>
    <row r="133" spans="1:6">
      <c r="A133" s="2">
        <v>6171</v>
      </c>
      <c r="B133" s="2">
        <v>5031</v>
      </c>
      <c r="C133" s="17">
        <v>720000</v>
      </c>
      <c r="D133" s="2" t="s">
        <v>111</v>
      </c>
      <c r="E133" s="1"/>
    </row>
    <row r="134" spans="1:6">
      <c r="A134" s="2">
        <v>6171</v>
      </c>
      <c r="B134" s="2">
        <v>5032</v>
      </c>
      <c r="C134" s="17">
        <v>260000</v>
      </c>
      <c r="D134" s="2" t="s">
        <v>112</v>
      </c>
      <c r="E134" s="1"/>
    </row>
    <row r="135" spans="1:6">
      <c r="A135" s="2">
        <v>6171</v>
      </c>
      <c r="B135" s="2">
        <v>5038</v>
      </c>
      <c r="C135" s="17">
        <v>10000</v>
      </c>
      <c r="D135" s="2" t="s">
        <v>113</v>
      </c>
      <c r="E135" s="1"/>
    </row>
    <row r="136" spans="1:6">
      <c r="A136" s="2">
        <v>6171</v>
      </c>
      <c r="B136" s="2">
        <v>5136</v>
      </c>
      <c r="C136" s="17">
        <v>5000</v>
      </c>
      <c r="D136" s="2" t="s">
        <v>114</v>
      </c>
      <c r="E136" s="1"/>
    </row>
    <row r="137" spans="1:6">
      <c r="A137" s="2">
        <v>6171</v>
      </c>
      <c r="B137" s="2">
        <v>5137</v>
      </c>
      <c r="C137" s="17">
        <v>75000</v>
      </c>
      <c r="D137" s="9" t="s">
        <v>115</v>
      </c>
      <c r="E137" s="1"/>
    </row>
    <row r="138" spans="1:6">
      <c r="A138" s="2">
        <v>6171</v>
      </c>
      <c r="B138" s="2">
        <v>5139</v>
      </c>
      <c r="C138" s="17">
        <v>50000</v>
      </c>
      <c r="D138" s="9" t="s">
        <v>116</v>
      </c>
      <c r="E138" s="1"/>
    </row>
    <row r="139" spans="1:6">
      <c r="A139" s="2">
        <v>6171</v>
      </c>
      <c r="B139" s="2">
        <v>5151</v>
      </c>
      <c r="C139" s="17">
        <v>2500</v>
      </c>
      <c r="D139" s="9" t="s">
        <v>117</v>
      </c>
      <c r="E139" s="1"/>
    </row>
    <row r="140" spans="1:6">
      <c r="A140" s="2">
        <v>6171</v>
      </c>
      <c r="B140" s="2">
        <v>5154</v>
      </c>
      <c r="C140" s="17">
        <v>100000</v>
      </c>
      <c r="D140" s="9" t="s">
        <v>118</v>
      </c>
      <c r="E140" s="1"/>
    </row>
    <row r="141" spans="1:6">
      <c r="A141" s="2">
        <v>6171</v>
      </c>
      <c r="B141" s="2">
        <v>5156</v>
      </c>
      <c r="C141" s="17">
        <v>20000</v>
      </c>
      <c r="D141" s="9" t="s">
        <v>183</v>
      </c>
      <c r="E141" s="1"/>
    </row>
    <row r="142" spans="1:6">
      <c r="A142" s="2">
        <v>6171</v>
      </c>
      <c r="B142" s="2">
        <v>5161</v>
      </c>
      <c r="C142" s="17">
        <v>6000</v>
      </c>
      <c r="D142" s="9" t="s">
        <v>119</v>
      </c>
      <c r="E142" s="1"/>
    </row>
    <row r="143" spans="1:6">
      <c r="A143" s="2">
        <v>6171</v>
      </c>
      <c r="B143" s="2">
        <v>5162</v>
      </c>
      <c r="C143" s="17">
        <v>50000</v>
      </c>
      <c r="D143" s="9" t="s">
        <v>120</v>
      </c>
      <c r="E143" s="1"/>
    </row>
    <row r="144" spans="1:6">
      <c r="A144" s="2">
        <v>6171</v>
      </c>
      <c r="B144" s="2">
        <v>5166</v>
      </c>
      <c r="C144" s="17">
        <v>30000</v>
      </c>
      <c r="D144" s="9" t="s">
        <v>121</v>
      </c>
      <c r="E144" s="1"/>
    </row>
    <row r="145" spans="1:6">
      <c r="A145" s="2">
        <v>6171</v>
      </c>
      <c r="B145" s="2">
        <v>5167</v>
      </c>
      <c r="C145" s="17">
        <v>6000</v>
      </c>
      <c r="D145" s="9" t="s">
        <v>122</v>
      </c>
      <c r="E145" s="1"/>
    </row>
    <row r="146" spans="1:6">
      <c r="A146" s="2">
        <v>6171</v>
      </c>
      <c r="B146" s="2">
        <v>5168</v>
      </c>
      <c r="C146" s="17">
        <v>110000</v>
      </c>
      <c r="D146" s="9" t="s">
        <v>123</v>
      </c>
      <c r="E146" s="1"/>
    </row>
    <row r="147" spans="1:6">
      <c r="A147" s="2">
        <v>6171</v>
      </c>
      <c r="B147" s="2">
        <v>5169</v>
      </c>
      <c r="C147" s="17">
        <v>500000</v>
      </c>
      <c r="D147" s="9" t="s">
        <v>124</v>
      </c>
      <c r="E147" s="1"/>
    </row>
    <row r="148" spans="1:6">
      <c r="A148" s="2">
        <v>6171</v>
      </c>
      <c r="B148" s="2">
        <v>5171</v>
      </c>
      <c r="C148" s="17">
        <v>10000</v>
      </c>
      <c r="D148" s="9" t="s">
        <v>125</v>
      </c>
      <c r="E148" s="1"/>
    </row>
    <row r="149" spans="1:6">
      <c r="A149" s="2">
        <v>6171</v>
      </c>
      <c r="B149" s="2">
        <v>5173</v>
      </c>
      <c r="C149" s="17">
        <v>6000</v>
      </c>
      <c r="D149" s="9" t="s">
        <v>126</v>
      </c>
      <c r="E149" s="1"/>
    </row>
    <row r="150" spans="1:6">
      <c r="A150" s="2">
        <v>6171</v>
      </c>
      <c r="B150" s="2">
        <v>5175</v>
      </c>
      <c r="C150" s="17">
        <v>6000</v>
      </c>
      <c r="D150" s="9" t="s">
        <v>127</v>
      </c>
      <c r="E150" s="1"/>
    </row>
    <row r="151" spans="1:6">
      <c r="A151" s="2">
        <v>6171</v>
      </c>
      <c r="B151" s="2">
        <v>5194</v>
      </c>
      <c r="C151" s="17">
        <v>6000</v>
      </c>
      <c r="D151" s="9" t="s">
        <v>128</v>
      </c>
      <c r="E151" s="1"/>
    </row>
    <row r="152" spans="1:6">
      <c r="A152" s="2">
        <v>6171</v>
      </c>
      <c r="B152" s="2">
        <v>5222</v>
      </c>
      <c r="C152" s="17">
        <v>6000</v>
      </c>
      <c r="D152" s="9" t="s">
        <v>129</v>
      </c>
      <c r="E152" s="1"/>
    </row>
    <row r="153" spans="1:6">
      <c r="A153" s="2">
        <v>6171</v>
      </c>
      <c r="B153" s="2">
        <v>5321</v>
      </c>
      <c r="C153" s="17">
        <v>1000</v>
      </c>
      <c r="D153" s="9" t="s">
        <v>130</v>
      </c>
      <c r="E153" s="1"/>
    </row>
    <row r="154" spans="1:6">
      <c r="A154" s="2">
        <v>6171</v>
      </c>
      <c r="B154" s="2">
        <v>5361</v>
      </c>
      <c r="C154" s="17">
        <v>1000</v>
      </c>
      <c r="D154" s="9" t="s">
        <v>131</v>
      </c>
      <c r="E154" s="1"/>
    </row>
    <row r="155" spans="1:6">
      <c r="A155" s="2">
        <v>6171</v>
      </c>
      <c r="B155" s="2">
        <v>5365</v>
      </c>
      <c r="C155" s="17">
        <v>2500</v>
      </c>
      <c r="D155" s="9" t="s">
        <v>132</v>
      </c>
      <c r="E155" s="1"/>
    </row>
    <row r="156" spans="1:6">
      <c r="A156" s="5">
        <v>6409</v>
      </c>
      <c r="B156" s="5"/>
      <c r="C156" s="4"/>
      <c r="D156" s="5" t="s">
        <v>133</v>
      </c>
      <c r="E156" s="1"/>
    </row>
    <row r="157" spans="1:6">
      <c r="A157" s="7">
        <v>6409</v>
      </c>
      <c r="B157" s="7">
        <v>5901</v>
      </c>
      <c r="C157" s="8">
        <v>75100</v>
      </c>
      <c r="D157" s="7" t="s">
        <v>134</v>
      </c>
      <c r="E157" s="1"/>
      <c r="F157" s="1"/>
    </row>
    <row r="158" spans="1:6">
      <c r="A158" s="5">
        <v>6310</v>
      </c>
      <c r="B158" s="5"/>
      <c r="C158" s="4"/>
      <c r="D158" s="5" t="s">
        <v>135</v>
      </c>
      <c r="E158" s="1"/>
    </row>
    <row r="159" spans="1:6">
      <c r="A159" s="2">
        <v>6310</v>
      </c>
      <c r="B159" s="2">
        <v>5163</v>
      </c>
      <c r="C159" s="17">
        <v>10000</v>
      </c>
      <c r="D159" s="7" t="s">
        <v>136</v>
      </c>
      <c r="E159" s="1"/>
    </row>
    <row r="160" spans="1:6">
      <c r="A160" s="5">
        <v>6320</v>
      </c>
      <c r="B160" s="5"/>
      <c r="C160" s="4"/>
      <c r="D160" s="5" t="s">
        <v>137</v>
      </c>
      <c r="E160" s="1"/>
    </row>
    <row r="161" spans="1:6">
      <c r="A161" s="2">
        <v>6320</v>
      </c>
      <c r="B161" s="2">
        <v>5163</v>
      </c>
      <c r="C161" s="17">
        <v>100000</v>
      </c>
      <c r="D161" s="2" t="s">
        <v>138</v>
      </c>
      <c r="E161" s="1"/>
    </row>
    <row r="162" spans="1:6">
      <c r="A162" s="5">
        <v>6399</v>
      </c>
      <c r="B162" s="5"/>
      <c r="C162" s="4"/>
      <c r="D162" s="5" t="s">
        <v>139</v>
      </c>
      <c r="E162" s="1"/>
    </row>
    <row r="163" spans="1:6">
      <c r="A163" s="7">
        <v>6399</v>
      </c>
      <c r="B163" s="7">
        <v>5362</v>
      </c>
      <c r="C163" s="17">
        <v>15000</v>
      </c>
      <c r="D163" s="7" t="s">
        <v>140</v>
      </c>
      <c r="E163" s="1"/>
    </row>
    <row r="164" spans="1:6">
      <c r="A164" s="2">
        <v>6399</v>
      </c>
      <c r="B164" s="2">
        <v>5365</v>
      </c>
      <c r="C164" s="14">
        <v>200000</v>
      </c>
      <c r="D164" s="2" t="s">
        <v>141</v>
      </c>
      <c r="E164" s="1"/>
    </row>
    <row r="165" spans="1:6">
      <c r="A165" s="5">
        <v>6402</v>
      </c>
      <c r="B165" s="5"/>
      <c r="C165" s="4"/>
      <c r="D165" s="5" t="s">
        <v>142</v>
      </c>
      <c r="E165" s="1"/>
    </row>
    <row r="166" spans="1:6">
      <c r="A166" s="2">
        <v>6402</v>
      </c>
      <c r="B166" s="2">
        <v>5366</v>
      </c>
      <c r="C166" s="3">
        <v>200</v>
      </c>
      <c r="D166" s="2" t="s">
        <v>143</v>
      </c>
      <c r="E166" s="1"/>
    </row>
    <row r="167" spans="1:6">
      <c r="A167" s="10"/>
      <c r="B167" s="10"/>
      <c r="C167" s="11">
        <f>SUM(C2:C166)</f>
        <v>24272700</v>
      </c>
      <c r="D167" s="10" t="s">
        <v>144</v>
      </c>
      <c r="E167" s="1"/>
      <c r="F167" s="1"/>
    </row>
    <row r="168" spans="1:6">
      <c r="A168" s="2"/>
      <c r="B168" s="2"/>
      <c r="C168" s="3"/>
      <c r="D168" s="2"/>
      <c r="E168" s="1"/>
    </row>
    <row r="169" spans="1:6">
      <c r="A169" s="5"/>
      <c r="B169" s="5">
        <v>8124</v>
      </c>
      <c r="C169" s="4">
        <v>0</v>
      </c>
      <c r="D169" s="5" t="s">
        <v>145</v>
      </c>
      <c r="E169" s="1"/>
    </row>
    <row r="170" spans="1:6" ht="18.75">
      <c r="B170" t="s">
        <v>3</v>
      </c>
      <c r="C170" s="22">
        <f>SUM(C167:C169)</f>
        <v>24272700</v>
      </c>
    </row>
    <row r="171" spans="1:6" ht="15.75" thickBot="1">
      <c r="E171" s="1"/>
    </row>
    <row r="172" spans="1:6" ht="15.75" thickBot="1">
      <c r="B172" s="1"/>
      <c r="C172" s="20" t="s">
        <v>171</v>
      </c>
      <c r="D172" s="21">
        <f>C22+C30+C31+C84+C124</f>
        <v>7978000</v>
      </c>
      <c r="E172" s="1"/>
    </row>
    <row r="173" spans="1:6" ht="15.75" thickBot="1">
      <c r="C173" s="18" t="s">
        <v>184</v>
      </c>
      <c r="D173" s="19">
        <f>PŘÍJMY!E44-D172</f>
        <v>16294700</v>
      </c>
      <c r="E173" s="1"/>
      <c r="F173" s="1"/>
    </row>
    <row r="174" spans="1:6">
      <c r="C174" s="24" t="s">
        <v>185</v>
      </c>
      <c r="D174" s="25">
        <v>0</v>
      </c>
    </row>
    <row r="175" spans="1:6">
      <c r="C175" s="2" t="s">
        <v>194</v>
      </c>
      <c r="D175" s="3">
        <f>SUM(D172:D174)</f>
        <v>24272700</v>
      </c>
      <c r="E175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Petržilková</dc:creator>
  <cp:lastModifiedBy>Starosta2</cp:lastModifiedBy>
  <cp:lastPrinted>2021-03-10T20:23:44Z</cp:lastPrinted>
  <dcterms:created xsi:type="dcterms:W3CDTF">2019-04-11T08:57:20Z</dcterms:created>
  <dcterms:modified xsi:type="dcterms:W3CDTF">2022-11-29T13:54:14Z</dcterms:modified>
</cp:coreProperties>
</file>